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<sst xmlns="http://schemas.openxmlformats.org/spreadsheetml/2006/main" count="106" uniqueCount="81">
  <si>
    <t>Kraj</t>
  </si>
  <si>
    <t>Celk.fin. objem 
projektu</t>
  </si>
  <si>
    <t>Z toho:
SROP</t>
  </si>
  <si>
    <t>stát</t>
  </si>
  <si>
    <t>kraj</t>
  </si>
  <si>
    <t>obce</t>
  </si>
  <si>
    <t>Co bylo
pořízeno</t>
  </si>
  <si>
    <t>Termíny</t>
  </si>
  <si>
    <t>Liberecký</t>
  </si>
  <si>
    <t>a 1 ks PC, multifunkční zařízení, kanc. stůl, kanc. židle</t>
  </si>
  <si>
    <t>Projekt Veřejný internet</t>
  </si>
  <si>
    <t>Výstavba knihovny</t>
  </si>
  <si>
    <t>Název</t>
  </si>
  <si>
    <t>Termín
realizace</t>
  </si>
  <si>
    <t>Zlínský</t>
  </si>
  <si>
    <t>zřízení, vybavení a provoz míst s veřejně dostupným internetem</t>
  </si>
  <si>
    <t>Karlovarský</t>
  </si>
  <si>
    <t>47 knihoven vybaveno počítači (116 ks) + další technika</t>
  </si>
  <si>
    <t>Krajská knihovna - multifunkční informační centrum regionu</t>
  </si>
  <si>
    <t>srpen-září 2005</t>
  </si>
  <si>
    <t xml:space="preserve">Plzeňský </t>
  </si>
  <si>
    <t>Královéhradecký</t>
  </si>
  <si>
    <t>PC + software, tiskárna</t>
  </si>
  <si>
    <t xml:space="preserve">PC + software, multifunkční zařízení </t>
  </si>
  <si>
    <t>Pardubický</t>
  </si>
  <si>
    <t>Olomoucký</t>
  </si>
  <si>
    <t>PC + software, multifunkční zařízení, proškolení pracovníka</t>
  </si>
  <si>
    <t>x</t>
  </si>
  <si>
    <t>Praha</t>
  </si>
  <si>
    <t>Knihovna - partner v projektu</t>
  </si>
  <si>
    <t>Název projektu</t>
  </si>
  <si>
    <t>Reginální knihovna Karvina</t>
  </si>
  <si>
    <t xml:space="preserve">Zvyšování konkurenceschopnosti žen a mužů na trhu práce </t>
  </si>
  <si>
    <t>OPRLZ 2.2 Rovné příležitosti pro ženy a muže…</t>
  </si>
  <si>
    <t>na Karvinsku v MS regionu</t>
  </si>
  <si>
    <t>zadavatel projektu je Slezská univerzita v Opavě</t>
  </si>
  <si>
    <t>Městská knihovna manželů</t>
  </si>
  <si>
    <t>Centrum celoživotního vzdělávání a knihovna manželů Tomanových</t>
  </si>
  <si>
    <t>SROP 3.1 Infrastruktura …</t>
  </si>
  <si>
    <t>Tomanových Rožmitál</t>
  </si>
  <si>
    <t>zadavatel: Město Rožmitál</t>
  </si>
  <si>
    <t>Knihovna Kroměřížska</t>
  </si>
  <si>
    <t>Rozvoj informačně komunikačních technologií v Kroměříži</t>
  </si>
  <si>
    <t>SROP 2.2 Rozvoj informačních ...</t>
  </si>
  <si>
    <t>zadavatel: Město Kroměříž</t>
  </si>
  <si>
    <t>připojení poboček na net</t>
  </si>
  <si>
    <t>Masarykova veřejná knihovna</t>
  </si>
  <si>
    <t xml:space="preserve">Vybudování prostor pro MVK jako instituci komunitních aktivit a centrum </t>
  </si>
  <si>
    <t>aktivit a</t>
  </si>
  <si>
    <t xml:space="preserve">     SROP 3.1 Infrastruktura</t>
  </si>
  <si>
    <t>Vsetín</t>
  </si>
  <si>
    <t>celoživotního vzdělávání ve Vsetíně</t>
  </si>
  <si>
    <t>zadavatel město Vsetín</t>
  </si>
  <si>
    <t>celkový rozpočet cca 13 mil., ze SF 10,400 tis.</t>
  </si>
  <si>
    <t>Karlovy Vary KK</t>
  </si>
  <si>
    <t>SROP 3.1 Infrastruktura</t>
  </si>
  <si>
    <t>Karviná RKK</t>
  </si>
  <si>
    <t>Rožmitál KMT</t>
  </si>
  <si>
    <t xml:space="preserve">Vybudování prostor pro MVK </t>
  </si>
  <si>
    <t>Knihovna města Ostravy</t>
  </si>
  <si>
    <t>Vybudování vzdělávacího centra v Knihovně města Ostravy</t>
  </si>
  <si>
    <t>Centrum celoživotního učení</t>
  </si>
  <si>
    <t>OPRLZ 1.1 Aktivní politika zaměstnanosti</t>
  </si>
  <si>
    <t>MVK jsko instituce komunitních aktivit a celoživotního vzdělávání</t>
  </si>
  <si>
    <t xml:space="preserve">SROP 3.2 Sociální integrace  </t>
  </si>
  <si>
    <t>Knihovna - zadavatel projektu</t>
  </si>
  <si>
    <t xml:space="preserve">Vybudování vzdělávacího centra v Knihovně města Ostravy jako </t>
  </si>
  <si>
    <t xml:space="preserve">prostředku celoživotního vzdělávání a sociálního začlenění znevýhodněných </t>
  </si>
  <si>
    <t>skupin</t>
  </si>
  <si>
    <t>OPRLZ 1.1 Aktivní politika zaměstnanosti    2.5 mil. /100%  financování/</t>
  </si>
  <si>
    <t xml:space="preserve">Masarykova veřejná knihovna </t>
  </si>
  <si>
    <t>SROP 3.2 Sociální integrace                  cca 4 mil.</t>
  </si>
  <si>
    <t>ve Vsetíně</t>
  </si>
  <si>
    <t>Jihočeský kraj</t>
  </si>
  <si>
    <t>260 knihoven, a 40 000 na knihovnu</t>
  </si>
  <si>
    <t>Celkem</t>
  </si>
  <si>
    <t>SROP</t>
  </si>
  <si>
    <t>Krajské projekty</t>
  </si>
  <si>
    <t>?</t>
  </si>
  <si>
    <t>Celkem SROP</t>
  </si>
  <si>
    <t>Projekt se zpracovává, čísla nejsou ověřena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</si>
</sst>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17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Fill="1" applyBorder="1" applyAlignment="1">
      <alignment/>
    </xf>
    <xf numFmtId="4" fontId="0" fillId="0" borderId="4" xfId="0" applyNumberFormat="1" applyFill="1" applyBorder="1" applyAlignment="1">
      <alignment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Fill="1" applyBorder="1" applyAlignment="1">
      <alignment/>
    </xf>
    <xf numFmtId="0" fontId="2" fillId="2" borderId="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3" borderId="9" xfId="0" applyFont="1" applyFill="1" applyBorder="1" applyAlignment="1">
      <alignment/>
    </xf>
    <xf numFmtId="3" fontId="2" fillId="3" borderId="0" xfId="0" applyNumberFormat="1" applyFont="1" applyFill="1" applyAlignment="1">
      <alignment/>
    </xf>
    <xf numFmtId="0" fontId="2" fillId="3" borderId="1" xfId="0" applyFont="1" applyFill="1" applyBorder="1" applyAlignment="1">
      <alignment/>
    </xf>
    <xf numFmtId="3" fontId="2" fillId="3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27.28125" style="0" customWidth="1"/>
    <col min="2" max="2" width="13.8515625" style="0" bestFit="1" customWidth="1"/>
    <col min="3" max="3" width="12.57421875" style="0" customWidth="1"/>
    <col min="4" max="4" width="12.7109375" style="0" bestFit="1" customWidth="1"/>
    <col min="5" max="5" width="10.00390625" style="0" customWidth="1"/>
    <col min="6" max="6" width="12.140625" style="0" customWidth="1"/>
    <col min="7" max="7" width="36.57421875" style="0" customWidth="1"/>
  </cols>
  <sheetData>
    <row r="1" ht="12.75">
      <c r="A1" s="3" t="s">
        <v>10</v>
      </c>
    </row>
    <row r="2" spans="1:8" ht="25.5">
      <c r="A2" s="12" t="s">
        <v>0</v>
      </c>
      <c r="B2" s="13" t="s">
        <v>1</v>
      </c>
      <c r="C2" s="13" t="s">
        <v>2</v>
      </c>
      <c r="D2" s="12" t="s">
        <v>3</v>
      </c>
      <c r="E2" s="12" t="s">
        <v>4</v>
      </c>
      <c r="F2" s="12" t="s">
        <v>5</v>
      </c>
      <c r="G2" s="13" t="s">
        <v>6</v>
      </c>
      <c r="H2" s="12" t="s">
        <v>7</v>
      </c>
    </row>
    <row r="3" spans="1:8" ht="12.75">
      <c r="A3" s="24" t="s">
        <v>76</v>
      </c>
      <c r="B3" s="13"/>
      <c r="C3" s="13"/>
      <c r="D3" s="12"/>
      <c r="E3" s="12"/>
      <c r="F3" s="12"/>
      <c r="G3" s="13"/>
      <c r="H3" s="12"/>
    </row>
    <row r="4" spans="1:8" ht="12.75">
      <c r="A4" s="4" t="s">
        <v>8</v>
      </c>
      <c r="B4" s="17">
        <f>SUM(C4:F4)</f>
        <v>7460732.1899999995</v>
      </c>
      <c r="C4" s="17">
        <v>5595549.14</v>
      </c>
      <c r="D4" s="17">
        <v>746073.22</v>
      </c>
      <c r="E4" s="17">
        <v>1119109.83</v>
      </c>
      <c r="F4" s="5">
        <v>0</v>
      </c>
      <c r="G4" s="4" t="s">
        <v>9</v>
      </c>
      <c r="H4" s="6">
        <v>38626</v>
      </c>
    </row>
    <row r="5" spans="1:8" ht="12.75">
      <c r="A5" s="4" t="s">
        <v>14</v>
      </c>
      <c r="B5" s="17">
        <f>SUM(C5:F5)</f>
        <v>7814400</v>
      </c>
      <c r="C5" s="17">
        <v>5860800</v>
      </c>
      <c r="D5" s="17">
        <v>781440</v>
      </c>
      <c r="E5" s="17">
        <v>312576</v>
      </c>
      <c r="F5" s="5">
        <v>859584</v>
      </c>
      <c r="G5" s="4" t="s">
        <v>15</v>
      </c>
      <c r="H5" s="4"/>
    </row>
    <row r="6" spans="1:8" ht="12.75">
      <c r="A6" s="4" t="s">
        <v>16</v>
      </c>
      <c r="B6" s="17">
        <v>9700000</v>
      </c>
      <c r="C6" s="17" t="s">
        <v>78</v>
      </c>
      <c r="D6" s="17" t="s">
        <v>27</v>
      </c>
      <c r="E6" s="17" t="s">
        <v>27</v>
      </c>
      <c r="F6" s="5"/>
      <c r="G6" s="4" t="s">
        <v>17</v>
      </c>
      <c r="H6" s="6">
        <v>38687</v>
      </c>
    </row>
    <row r="7" spans="1:8" ht="12.75">
      <c r="A7" s="4" t="s">
        <v>20</v>
      </c>
      <c r="B7" s="17">
        <v>14020040</v>
      </c>
      <c r="C7" s="17" t="s">
        <v>78</v>
      </c>
      <c r="D7" s="17"/>
      <c r="E7" s="17"/>
      <c r="F7" s="5"/>
      <c r="G7" s="4" t="s">
        <v>23</v>
      </c>
      <c r="H7" s="6">
        <v>39052</v>
      </c>
    </row>
    <row r="8" spans="1:8" ht="12.75">
      <c r="A8" s="4" t="s">
        <v>21</v>
      </c>
      <c r="B8" s="17">
        <v>5673513</v>
      </c>
      <c r="C8" s="17">
        <v>4255135</v>
      </c>
      <c r="D8" s="17"/>
      <c r="E8" s="17"/>
      <c r="F8" s="5"/>
      <c r="G8" s="4" t="s">
        <v>22</v>
      </c>
      <c r="H8" s="6">
        <v>38687</v>
      </c>
    </row>
    <row r="9" spans="1:8" ht="12.75">
      <c r="A9" s="4" t="s">
        <v>25</v>
      </c>
      <c r="B9" s="17">
        <v>11565000</v>
      </c>
      <c r="C9" s="17">
        <v>9002000</v>
      </c>
      <c r="D9" s="17"/>
      <c r="E9" s="17">
        <v>2563000</v>
      </c>
      <c r="F9" s="5"/>
      <c r="G9" s="4" t="s">
        <v>26</v>
      </c>
      <c r="H9" s="6">
        <v>39052</v>
      </c>
    </row>
    <row r="10" spans="1:8" ht="12.75">
      <c r="A10" s="4" t="s">
        <v>28</v>
      </c>
      <c r="B10" s="17">
        <v>3000000</v>
      </c>
      <c r="C10" s="17">
        <v>1500000</v>
      </c>
      <c r="D10" s="17"/>
      <c r="E10" s="17">
        <v>1500000</v>
      </c>
      <c r="F10" s="5"/>
      <c r="G10" s="4"/>
      <c r="H10" s="4"/>
    </row>
    <row r="11" spans="1:8" ht="12.75">
      <c r="A11" s="23" t="s">
        <v>73</v>
      </c>
      <c r="B11" s="18">
        <v>13000000</v>
      </c>
      <c r="C11" s="18">
        <f>+B11*0.7</f>
        <v>9100000</v>
      </c>
      <c r="D11" s="18"/>
      <c r="E11" s="18">
        <v>1950000</v>
      </c>
      <c r="F11" s="18">
        <v>1950000</v>
      </c>
      <c r="G11" s="23" t="s">
        <v>74</v>
      </c>
      <c r="H11" t="s">
        <v>80</v>
      </c>
    </row>
    <row r="12" spans="1:6" ht="12.75">
      <c r="A12" s="31" t="s">
        <v>79</v>
      </c>
      <c r="B12" s="32">
        <f>SUM(B4:B11)</f>
        <v>72233685.19</v>
      </c>
      <c r="C12" s="18"/>
      <c r="D12" s="18"/>
      <c r="E12" s="18"/>
      <c r="F12" s="2"/>
    </row>
    <row r="13" spans="1:6" ht="12.75">
      <c r="A13" s="25"/>
      <c r="B13" s="18"/>
      <c r="C13" s="18"/>
      <c r="D13" s="18"/>
      <c r="E13" s="18"/>
      <c r="F13" s="2"/>
    </row>
    <row r="14" spans="1:6" ht="12.75">
      <c r="A14" s="3" t="s">
        <v>77</v>
      </c>
      <c r="B14" s="18"/>
      <c r="C14" s="18"/>
      <c r="D14" s="18"/>
      <c r="E14" s="18"/>
      <c r="F14" s="2"/>
    </row>
    <row r="15" spans="1:8" ht="12.75">
      <c r="A15" s="7" t="s">
        <v>24</v>
      </c>
      <c r="B15" s="19">
        <v>1470000</v>
      </c>
      <c r="C15" s="17"/>
      <c r="D15" s="19"/>
      <c r="E15" s="19">
        <v>1470000</v>
      </c>
      <c r="F15" s="8"/>
      <c r="G15" s="7"/>
      <c r="H15" s="7"/>
    </row>
    <row r="16" spans="1:8" ht="12.75">
      <c r="A16" s="33" t="s">
        <v>75</v>
      </c>
      <c r="B16" s="34">
        <f>+B12+B15</f>
        <v>73703685.19</v>
      </c>
      <c r="C16" s="17">
        <f>SUM(C4:C15)</f>
        <v>35313484.14</v>
      </c>
      <c r="D16" s="17">
        <f>SUM(D4:D15)</f>
        <v>1527513.22</v>
      </c>
      <c r="E16" s="17">
        <f>SUM(E4:E15)</f>
        <v>8914685.83</v>
      </c>
      <c r="F16" s="5"/>
      <c r="G16" s="4"/>
      <c r="H16" s="4"/>
    </row>
    <row r="17" spans="1:8" ht="12.75">
      <c r="A17" s="26"/>
      <c r="B17" s="27"/>
      <c r="C17" s="28"/>
      <c r="D17" s="28"/>
      <c r="E17" s="28"/>
      <c r="F17" s="29"/>
      <c r="G17" s="30"/>
      <c r="H17" s="30"/>
    </row>
    <row r="18" spans="1:8" ht="12.75">
      <c r="A18" s="26"/>
      <c r="B18" s="27"/>
      <c r="C18" s="28"/>
      <c r="D18" s="28"/>
      <c r="E18" s="28"/>
      <c r="F18" s="29"/>
      <c r="G18" s="30"/>
      <c r="H18" s="30"/>
    </row>
    <row r="19" spans="1:8" ht="12.75">
      <c r="A19" s="26"/>
      <c r="B19" s="27"/>
      <c r="C19" s="28"/>
      <c r="D19" s="28"/>
      <c r="E19" s="28"/>
      <c r="F19" s="29"/>
      <c r="G19" s="30"/>
      <c r="H19" s="30"/>
    </row>
    <row r="20" spans="1:6" ht="12.75">
      <c r="A20" s="3"/>
      <c r="B20" s="2"/>
      <c r="C20" s="2"/>
      <c r="D20" s="2"/>
      <c r="E20" s="2"/>
      <c r="F20" s="2"/>
    </row>
    <row r="21" spans="2:6" ht="12.75">
      <c r="B21" s="2"/>
      <c r="C21" s="2"/>
      <c r="D21" s="2"/>
      <c r="E21" s="2"/>
      <c r="F21" s="2"/>
    </row>
    <row r="22" spans="1:6" ht="12.75">
      <c r="A22" s="3" t="s">
        <v>11</v>
      </c>
      <c r="B22" s="2"/>
      <c r="C22" s="2"/>
      <c r="D22" s="2"/>
      <c r="E22" s="2"/>
      <c r="F22" s="2"/>
    </row>
    <row r="23" spans="2:6" ht="13.5" thickBot="1">
      <c r="B23" s="2"/>
      <c r="C23" s="2"/>
      <c r="D23" s="2"/>
      <c r="E23" s="2"/>
      <c r="F23" s="2"/>
    </row>
    <row r="24" spans="1:7" ht="25.5">
      <c r="A24" s="14" t="s">
        <v>0</v>
      </c>
      <c r="B24" s="15" t="s">
        <v>1</v>
      </c>
      <c r="C24" s="15" t="s">
        <v>12</v>
      </c>
      <c r="D24" s="15" t="s">
        <v>13</v>
      </c>
      <c r="E24" s="16"/>
      <c r="G24" s="1"/>
    </row>
    <row r="25" spans="1:6" ht="13.5" thickBot="1">
      <c r="A25" s="10" t="s">
        <v>16</v>
      </c>
      <c r="B25" s="11">
        <v>89500000</v>
      </c>
      <c r="C25" s="11" t="s">
        <v>18</v>
      </c>
      <c r="D25" s="11" t="s">
        <v>19</v>
      </c>
      <c r="E25" s="9"/>
      <c r="F25" s="2"/>
    </row>
    <row r="26" spans="2:6" ht="12.75">
      <c r="B26" s="2"/>
      <c r="C26" s="2"/>
      <c r="D26" s="2"/>
      <c r="E26" s="2"/>
      <c r="F26" s="2"/>
    </row>
    <row r="27" spans="2:6" ht="12.75">
      <c r="B27" s="2"/>
      <c r="C27" s="2"/>
      <c r="D27" s="2"/>
      <c r="E27" s="2"/>
      <c r="F27" s="2"/>
    </row>
    <row r="28" spans="1:2" ht="12.75">
      <c r="A28" s="20" t="s">
        <v>29</v>
      </c>
      <c r="B28" s="20" t="s">
        <v>30</v>
      </c>
    </row>
    <row r="29" spans="1:7" ht="12.75">
      <c r="A29" t="s">
        <v>31</v>
      </c>
      <c r="B29" t="s">
        <v>32</v>
      </c>
      <c r="G29" t="s">
        <v>33</v>
      </c>
    </row>
    <row r="30" ht="12.75">
      <c r="B30" t="s">
        <v>34</v>
      </c>
    </row>
    <row r="31" spans="2:5" ht="12.75">
      <c r="B31" s="20" t="s">
        <v>35</v>
      </c>
      <c r="C31" s="20"/>
      <c r="D31" s="20"/>
      <c r="E31" s="20"/>
    </row>
    <row r="33" spans="1:7" ht="12.75">
      <c r="A33" t="s">
        <v>36</v>
      </c>
      <c r="B33" s="2" t="s">
        <v>37</v>
      </c>
      <c r="C33" s="2"/>
      <c r="D33" s="2"/>
      <c r="E33" s="2"/>
      <c r="F33" s="2"/>
      <c r="G33" t="s">
        <v>38</v>
      </c>
    </row>
    <row r="34" spans="1:3" ht="12.75">
      <c r="A34" t="s">
        <v>39</v>
      </c>
      <c r="B34" s="20" t="s">
        <v>40</v>
      </c>
      <c r="C34" s="20"/>
    </row>
    <row r="36" spans="1:7" ht="12.75">
      <c r="A36" t="s">
        <v>41</v>
      </c>
      <c r="B36" t="s">
        <v>42</v>
      </c>
      <c r="G36" t="s">
        <v>43</v>
      </c>
    </row>
    <row r="37" spans="2:7" ht="12.75">
      <c r="B37" s="20" t="s">
        <v>44</v>
      </c>
      <c r="G37" t="s">
        <v>45</v>
      </c>
    </row>
    <row r="39" spans="1:7" ht="12.75">
      <c r="A39" t="s">
        <v>46</v>
      </c>
      <c r="B39" t="s">
        <v>47</v>
      </c>
      <c r="F39" t="s">
        <v>48</v>
      </c>
      <c r="G39" t="s">
        <v>49</v>
      </c>
    </row>
    <row r="40" spans="1:2" ht="12.75">
      <c r="A40" t="s">
        <v>50</v>
      </c>
      <c r="B40" t="s">
        <v>51</v>
      </c>
    </row>
    <row r="41" spans="2:7" ht="12.75">
      <c r="B41" s="20" t="s">
        <v>52</v>
      </c>
      <c r="G41" t="s">
        <v>53</v>
      </c>
    </row>
    <row r="42" spans="1:3" ht="12.75">
      <c r="A42" s="21" t="s">
        <v>54</v>
      </c>
      <c r="B42" s="8" t="s">
        <v>18</v>
      </c>
      <c r="C42" s="4" t="s">
        <v>55</v>
      </c>
    </row>
    <row r="43" spans="1:3" ht="12.75">
      <c r="A43" s="22" t="s">
        <v>56</v>
      </c>
      <c r="B43" s="22" t="s">
        <v>32</v>
      </c>
      <c r="C43" s="22" t="s">
        <v>33</v>
      </c>
    </row>
    <row r="44" spans="1:3" ht="12.75">
      <c r="A44" s="4" t="s">
        <v>57</v>
      </c>
      <c r="B44" s="5" t="s">
        <v>37</v>
      </c>
      <c r="C44" s="4" t="s">
        <v>38</v>
      </c>
    </row>
    <row r="45" spans="1:3" ht="12.75">
      <c r="A45" s="4" t="s">
        <v>41</v>
      </c>
      <c r="B45" s="4" t="s">
        <v>42</v>
      </c>
      <c r="C45" s="4" t="s">
        <v>43</v>
      </c>
    </row>
    <row r="46" spans="1:3" ht="12.75">
      <c r="A46" s="4" t="s">
        <v>50</v>
      </c>
      <c r="B46" s="4" t="s">
        <v>58</v>
      </c>
      <c r="C46" s="4" t="s">
        <v>55</v>
      </c>
    </row>
    <row r="47" spans="1:3" ht="12.75">
      <c r="A47" s="4" t="s">
        <v>59</v>
      </c>
      <c r="B47" s="4" t="s">
        <v>60</v>
      </c>
      <c r="C47" s="4" t="s">
        <v>55</v>
      </c>
    </row>
    <row r="48" spans="1:3" ht="12.75">
      <c r="A48" s="4" t="s">
        <v>41</v>
      </c>
      <c r="B48" s="4" t="s">
        <v>61</v>
      </c>
      <c r="C48" s="4" t="s">
        <v>62</v>
      </c>
    </row>
    <row r="49" spans="1:3" ht="12.75">
      <c r="A49" s="4" t="s">
        <v>50</v>
      </c>
      <c r="B49" s="4" t="s">
        <v>63</v>
      </c>
      <c r="C49" s="4" t="s">
        <v>64</v>
      </c>
    </row>
    <row r="50" spans="1:2" ht="12.75">
      <c r="A50" s="20" t="s">
        <v>65</v>
      </c>
      <c r="B50" s="20" t="s">
        <v>30</v>
      </c>
    </row>
    <row r="51" spans="1:7" ht="12.75">
      <c r="A51" t="s">
        <v>59</v>
      </c>
      <c r="B51" t="s">
        <v>66</v>
      </c>
      <c r="G51" t="s">
        <v>55</v>
      </c>
    </row>
    <row r="52" ht="12.75">
      <c r="B52" t="s">
        <v>67</v>
      </c>
    </row>
    <row r="53" ht="12.75">
      <c r="B53" t="s">
        <v>68</v>
      </c>
    </row>
    <row r="55" spans="1:7" ht="12.75">
      <c r="A55" t="s">
        <v>41</v>
      </c>
      <c r="B55" t="s">
        <v>61</v>
      </c>
      <c r="G55" t="s">
        <v>69</v>
      </c>
    </row>
    <row r="57" spans="1:7" ht="12.75">
      <c r="A57" t="s">
        <v>70</v>
      </c>
      <c r="B57" t="s">
        <v>63</v>
      </c>
      <c r="G57" t="s">
        <v>71</v>
      </c>
    </row>
    <row r="58" spans="1:2" ht="12.75">
      <c r="A58" t="s">
        <v>50</v>
      </c>
      <c r="B58" t="s">
        <v>72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Bedřiška Štěpánová</dc:creator>
  <cp:keywords/>
  <dc:description/>
  <cp:lastModifiedBy>Eva Marvanová</cp:lastModifiedBy>
  <dcterms:created xsi:type="dcterms:W3CDTF">2005-06-24T12:06:43Z</dcterms:created>
  <dcterms:modified xsi:type="dcterms:W3CDTF">2006-01-19T13:28:55Z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